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74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0" i="1"/>
  <c r="H9"/>
  <c r="G20"/>
  <c r="I20"/>
  <c r="J20"/>
  <c r="G15"/>
  <c r="H15"/>
  <c r="I15"/>
  <c r="J15"/>
  <c r="G9"/>
  <c r="I9"/>
  <c r="J9"/>
  <c r="F20"/>
  <c r="F15"/>
  <c r="F9" l="1"/>
</calcChain>
</file>

<file path=xl/sharedStrings.xml><?xml version="1.0" encoding="utf-8"?>
<sst xmlns="http://schemas.openxmlformats.org/spreadsheetml/2006/main" count="60" uniqueCount="43">
  <si>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</si>
  <si>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</si>
  <si>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</si>
  <si>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</si>
  <si>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</si>
  <si>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</si>
  <si>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</si>
  <si>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</si>
  <si>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</si>
  <si>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</si>
  <si>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</si>
  <si>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</si>
  <si>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</si>
  <si>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</si>
  <si>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Хлеб пшеничный</t>
  </si>
  <si>
    <t xml:space="preserve">МБОУ СОШ №2 с.Верхние Татышлы </t>
  </si>
  <si>
    <t>Итого</t>
  </si>
  <si>
    <t>Утверждаю:</t>
  </si>
  <si>
    <t>1</t>
  </si>
  <si>
    <t>Неделя 2 день 3</t>
  </si>
  <si>
    <t>Ответственный за составление____________ Асрарова М.Г.</t>
  </si>
  <si>
    <t>Исламова Р.К</t>
  </si>
  <si>
    <t xml:space="preserve">Завтрак  1-4классы  </t>
  </si>
  <si>
    <t xml:space="preserve">платники  5-9 классы  </t>
  </si>
  <si>
    <t>1блюдо</t>
  </si>
  <si>
    <t>2блюдо</t>
  </si>
  <si>
    <t>гор.напитки</t>
  </si>
  <si>
    <t xml:space="preserve">Обед  2-3классы  </t>
  </si>
  <si>
    <t>299</t>
  </si>
  <si>
    <t>Картофельное пюре</t>
  </si>
  <si>
    <t>Чай с сахаром</t>
  </si>
  <si>
    <t>Щи из свежей капусты с картофелем</t>
  </si>
  <si>
    <t>Плов из мяса птицы</t>
  </si>
  <si>
    <t>Кисель</t>
  </si>
  <si>
    <t>Хлеб ржаной</t>
  </si>
  <si>
    <t>250/10</t>
  </si>
  <si>
    <t>241</t>
  </si>
  <si>
    <t>274</t>
  </si>
  <si>
    <t>33</t>
  </si>
  <si>
    <t>131</t>
  </si>
  <si>
    <t>гарнир</t>
  </si>
  <si>
    <t>201</t>
  </si>
  <si>
    <t>гуляш "Обьедение" из куриного филе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</si>
</sst>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3" borderId="1" xfId="0" applyNumberFormat="1" applyFill="1" applyBorder="1" applyProtection="1">
      <protection locked="0"/>
    </xf>
    <xf numFmtId="49" fontId="1" fillId="3" borderId="1" xfId="0" applyNumberFormat="1" applyFont="1" applyFill="1" applyBorder="1" applyProtection="1">
      <protection locked="0"/>
    </xf>
    <xf numFmtId="49" fontId="0" fillId="2" borderId="0" xfId="0" applyNumberFormat="1" applyFill="1"/>
    <xf numFmtId="49" fontId="0" fillId="2" borderId="2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49" fontId="0" fillId="2" borderId="1" xfId="0" applyNumberFormat="1" applyFont="1" applyFill="1" applyBorder="1"/>
    <xf numFmtId="49" fontId="2" fillId="3" borderId="1" xfId="0" applyNumberFormat="1" applyFont="1" applyFill="1" applyBorder="1" applyAlignment="1" applyProtection="1">
      <alignment horizontal="left"/>
      <protection locked="0"/>
    </xf>
    <xf numFmtId="49" fontId="2" fillId="3" borderId="1" xfId="0" applyNumberFormat="1" applyFont="1" applyFill="1" applyBorder="1" applyAlignment="1" applyProtection="1">
      <alignment wrapText="1"/>
      <protection locked="0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49" fontId="3" fillId="3" borderId="1" xfId="0" applyNumberFormat="1" applyFont="1" applyFill="1" applyBorder="1" applyProtection="1">
      <protection locked="0"/>
    </xf>
    <xf numFmtId="49" fontId="4" fillId="3" borderId="1" xfId="0" applyNumberFormat="1" applyFont="1" applyFill="1" applyBorder="1" applyAlignment="1" applyProtection="1">
      <alignment horizontal="left"/>
      <protection locked="0"/>
    </xf>
    <xf numFmtId="49" fontId="4" fillId="3" borderId="1" xfId="0" applyNumberFormat="1" applyFont="1" applyFill="1" applyBorder="1" applyAlignment="1" applyProtection="1">
      <alignment wrapText="1"/>
      <protection locked="0"/>
    </xf>
    <xf numFmtId="0" fontId="2" fillId="3" borderId="1" xfId="0" applyNumberFormat="1" applyFont="1" applyFill="1" applyBorder="1" applyAlignment="1" applyProtection="1">
      <alignment horizontal="right"/>
      <protection locked="0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0" fontId="4" fillId="3" borderId="1" xfId="0" applyNumberFormat="1" applyFont="1" applyFill="1" applyBorder="1" applyAlignment="1" applyProtection="1">
      <alignment horizontal="right"/>
      <protection locked="0"/>
    </xf>
    <xf numFmtId="49" fontId="0" fillId="2" borderId="8" xfId="0" applyNumberFormat="1" applyFill="1" applyBorder="1"/>
    <xf numFmtId="49" fontId="2" fillId="3" borderId="8" xfId="0" applyNumberFormat="1" applyFont="1" applyFill="1" applyBorder="1" applyAlignment="1" applyProtection="1">
      <alignment horizontal="left"/>
      <protection locked="0"/>
    </xf>
    <xf numFmtId="49" fontId="2" fillId="3" borderId="8" xfId="0" applyNumberFormat="1" applyFont="1" applyFill="1" applyBorder="1" applyAlignment="1" applyProtection="1">
      <alignment wrapText="1"/>
      <protection locked="0"/>
    </xf>
    <xf numFmtId="0" fontId="2" fillId="3" borderId="8" xfId="0" applyNumberFormat="1" applyFont="1" applyFill="1" applyBorder="1" applyAlignment="1" applyProtection="1">
      <alignment horizontal="right"/>
      <protection locked="0"/>
    </xf>
    <xf numFmtId="0" fontId="5" fillId="3" borderId="8" xfId="0" applyNumberFormat="1" applyFont="1" applyFill="1" applyBorder="1" applyAlignment="1" applyProtection="1">
      <alignment horizontal="right"/>
      <protection locked="0"/>
    </xf>
    <xf numFmtId="0" fontId="5" fillId="3" borderId="1" xfId="0" applyNumberFormat="1" applyFont="1" applyFill="1" applyBorder="1" applyAlignment="1" applyProtection="1">
      <alignment horizontal="right"/>
      <protection locked="0"/>
    </xf>
    <xf numFmtId="0" fontId="6" fillId="0" borderId="10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" xfId="0" applyFont="1" applyFill="1" applyBorder="1"/>
    <xf numFmtId="0" fontId="6" fillId="0" borderId="1" xfId="0" applyFont="1" applyBorder="1"/>
    <xf numFmtId="0" fontId="6" fillId="0" borderId="12" xfId="0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 applyProtection="1">
      <alignment horizontal="right"/>
      <protection locked="0"/>
    </xf>
    <xf numFmtId="2" fontId="5" fillId="3" borderId="1" xfId="0" applyNumberFormat="1" applyFont="1" applyFill="1" applyBorder="1" applyAlignment="1" applyProtection="1">
      <alignment horizontal="right"/>
      <protection locked="0"/>
    </xf>
    <xf numFmtId="0" fontId="6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 vertical="top"/>
    </xf>
    <xf numFmtId="0" fontId="6" fillId="0" borderId="8" xfId="0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 vertical="top"/>
    </xf>
    <xf numFmtId="0" fontId="6" fillId="0" borderId="10" xfId="0" applyFont="1" applyFill="1" applyBorder="1" applyAlignment="1">
      <alignment horizontal="right" vertical="top"/>
    </xf>
    <xf numFmtId="1" fontId="6" fillId="0" borderId="13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right"/>
    </xf>
    <xf numFmtId="1" fontId="6" fillId="0" borderId="14" xfId="0" applyNumberFormat="1" applyFont="1" applyFill="1" applyBorder="1" applyAlignment="1">
      <alignment horizontal="right" vertical="top"/>
    </xf>
    <xf numFmtId="0" fontId="6" fillId="0" borderId="8" xfId="0" applyFont="1" applyBorder="1" applyAlignment="1">
      <alignment horizontal="right"/>
    </xf>
    <xf numFmtId="49" fontId="0" fillId="2" borderId="5" xfId="0" applyNumberFormat="1" applyFill="1" applyBorder="1" applyAlignment="1">
      <alignment horizontal="center" wrapText="1"/>
    </xf>
    <xf numFmtId="49" fontId="0" fillId="2" borderId="6" xfId="0" applyNumberFormat="1" applyFill="1" applyBorder="1" applyAlignment="1">
      <alignment horizontal="center" wrapText="1"/>
    </xf>
    <xf numFmtId="49" fontId="0" fillId="2" borderId="7" xfId="0" applyNumberFormat="1" applyFill="1" applyBorder="1" applyAlignment="1">
      <alignment horizontal="center" wrapText="1"/>
    </xf>
    <xf numFmtId="49" fontId="1" fillId="3" borderId="5" xfId="0" applyNumberFormat="1" applyFont="1" applyFill="1" applyBorder="1" applyAlignment="1" applyProtection="1">
      <protection locked="0"/>
    </xf>
    <xf numFmtId="49" fontId="1" fillId="3" borderId="6" xfId="0" applyNumberFormat="1" applyFont="1" applyFill="1" applyBorder="1" applyAlignment="1" applyProtection="1">
      <protection locked="0"/>
    </xf>
    <xf numFmtId="49" fontId="1" fillId="3" borderId="7" xfId="0" applyNumberFormat="1" applyFont="1" applyFill="1" applyBorder="1" applyAlignment="1" applyProtection="1">
      <protection locked="0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9" fontId="0" fillId="2" borderId="1" xfId="0" applyNumberForma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showGridLines="0" showRowColHeaders="0" tabSelected="1" view="pageLayout" zoomScaleNormal="100" workbookViewId="0">
      <selection activeCell="B5" sqref="B5:J5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57031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8.5703125" style="1"/>
  </cols>
  <sheetData>
    <row r="1" spans="1:10">
      <c r="G1" s="1" t="s">
        <v>17</v>
      </c>
      <c r="I1" s="1" t="s">
        <v>21</v>
      </c>
    </row>
    <row r="2" spans="1:10" ht="15.75">
      <c r="A2" s="2" t="s">
        <v>0</v>
      </c>
      <c r="B2" s="45" t="s">
        <v>15</v>
      </c>
      <c r="C2" s="46"/>
      <c r="D2" s="47"/>
      <c r="E2" s="2"/>
      <c r="F2" s="3"/>
      <c r="G2" s="48" t="s">
        <v>19</v>
      </c>
      <c r="H2" s="49"/>
      <c r="I2" s="2"/>
      <c r="J2" s="4"/>
    </row>
    <row r="3" spans="1:10" ht="7.5" customHeight="1" thickBo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8" t="s">
        <v>10</v>
      </c>
    </row>
    <row r="5" spans="1:10" ht="15" customHeight="1">
      <c r="A5" s="50" t="s">
        <v>22</v>
      </c>
      <c r="B5" s="2" t="s">
        <v>11</v>
      </c>
      <c r="C5" s="10" t="s">
        <v>41</v>
      </c>
      <c r="D5" s="52" t="s">
        <v>42</v>
      </c>
      <c r="E5" s="33">
        <v>80</v>
      </c>
      <c r="F5" s="17">
        <v>45</v>
      </c>
      <c r="G5" s="33">
        <v>96.64</v>
      </c>
      <c r="H5" s="34">
        <v>13.26</v>
      </c>
      <c r="I5" s="33">
        <v>3.43</v>
      </c>
      <c r="J5" s="33">
        <v>3.18</v>
      </c>
    </row>
    <row r="6" spans="1:10" ht="15" customHeight="1">
      <c r="A6" s="50"/>
      <c r="B6" s="2" t="s">
        <v>40</v>
      </c>
      <c r="C6" s="10" t="s">
        <v>36</v>
      </c>
      <c r="D6" s="27" t="s">
        <v>29</v>
      </c>
      <c r="E6" s="35">
        <v>180</v>
      </c>
      <c r="F6" s="17">
        <v>19.920000000000002</v>
      </c>
      <c r="G6" s="33">
        <v>166</v>
      </c>
      <c r="H6" s="33">
        <v>3.7</v>
      </c>
      <c r="I6" s="33">
        <v>5.9</v>
      </c>
      <c r="J6" s="33">
        <v>24</v>
      </c>
    </row>
    <row r="7" spans="1:10">
      <c r="A7" s="50"/>
      <c r="B7" s="9" t="s">
        <v>12</v>
      </c>
      <c r="C7" s="10" t="s">
        <v>37</v>
      </c>
      <c r="D7" s="28" t="s">
        <v>30</v>
      </c>
      <c r="E7" s="33">
        <v>200</v>
      </c>
      <c r="F7" s="17">
        <v>2.17</v>
      </c>
      <c r="G7" s="33">
        <v>35</v>
      </c>
      <c r="H7" s="33">
        <v>0.1</v>
      </c>
      <c r="I7" s="33">
        <v>0</v>
      </c>
      <c r="J7" s="33">
        <v>9.1</v>
      </c>
    </row>
    <row r="8" spans="1:10">
      <c r="A8" s="50"/>
      <c r="B8" s="9" t="s">
        <v>13</v>
      </c>
      <c r="C8" s="10" t="s">
        <v>18</v>
      </c>
      <c r="D8" s="28" t="s">
        <v>14</v>
      </c>
      <c r="E8" s="36">
        <v>50</v>
      </c>
      <c r="F8" s="17">
        <v>4</v>
      </c>
      <c r="G8" s="33">
        <v>120</v>
      </c>
      <c r="H8" s="33">
        <v>3.35</v>
      </c>
      <c r="I8" s="33">
        <v>0.35</v>
      </c>
      <c r="J8" s="33">
        <v>25.15</v>
      </c>
    </row>
    <row r="9" spans="1:10" ht="15" customHeight="1">
      <c r="A9" s="50"/>
      <c r="B9" s="14" t="s">
        <v>16</v>
      </c>
      <c r="C9" s="15"/>
      <c r="D9" s="16"/>
      <c r="E9" s="18"/>
      <c r="F9" s="19">
        <f>SUM(F5:F8)</f>
        <v>71.09</v>
      </c>
      <c r="G9" s="19">
        <f t="shared" ref="G9:J9" si="0">SUM(G5:G8)</f>
        <v>417.64</v>
      </c>
      <c r="H9" s="31">
        <f>SUM(H5:H8)</f>
        <v>20.410000000000004</v>
      </c>
      <c r="I9" s="19">
        <f t="shared" si="0"/>
        <v>9.68</v>
      </c>
      <c r="J9" s="19">
        <f t="shared" si="0"/>
        <v>61.43</v>
      </c>
    </row>
    <row r="10" spans="1:10" ht="15" customHeight="1">
      <c r="A10" s="51" t="s">
        <v>27</v>
      </c>
      <c r="B10" s="2" t="s">
        <v>24</v>
      </c>
      <c r="C10" s="10" t="s">
        <v>38</v>
      </c>
      <c r="D10" s="26" t="s">
        <v>31</v>
      </c>
      <c r="E10" s="37" t="s">
        <v>35</v>
      </c>
      <c r="F10" s="17">
        <v>15.61</v>
      </c>
      <c r="G10" s="33">
        <v>88</v>
      </c>
      <c r="H10" s="33">
        <v>2.1</v>
      </c>
      <c r="I10" s="33">
        <v>5.6</v>
      </c>
      <c r="J10" s="33">
        <v>7.3</v>
      </c>
    </row>
    <row r="11" spans="1:10">
      <c r="A11" s="51"/>
      <c r="B11" s="2" t="s">
        <v>25</v>
      </c>
      <c r="C11" s="10" t="s">
        <v>39</v>
      </c>
      <c r="D11" s="26" t="s">
        <v>32</v>
      </c>
      <c r="E11" s="38">
        <v>180</v>
      </c>
      <c r="F11" s="17">
        <v>48.52</v>
      </c>
      <c r="G11" s="33">
        <v>346</v>
      </c>
      <c r="H11" s="33">
        <v>17.600000000000001</v>
      </c>
      <c r="I11" s="33">
        <v>17.2</v>
      </c>
      <c r="J11" s="33">
        <v>28.4</v>
      </c>
    </row>
    <row r="12" spans="1:10">
      <c r="A12" s="51"/>
      <c r="B12" s="2" t="s">
        <v>26</v>
      </c>
      <c r="C12" s="10" t="s">
        <v>28</v>
      </c>
      <c r="D12" s="27" t="s">
        <v>33</v>
      </c>
      <c r="E12" s="38">
        <v>200</v>
      </c>
      <c r="F12" s="17">
        <v>7.6</v>
      </c>
      <c r="G12" s="36">
        <v>76</v>
      </c>
      <c r="H12" s="36">
        <v>0</v>
      </c>
      <c r="I12" s="36">
        <v>0</v>
      </c>
      <c r="J12" s="36">
        <v>20</v>
      </c>
    </row>
    <row r="13" spans="1:10">
      <c r="A13" s="51"/>
      <c r="B13" s="2" t="s">
        <v>13</v>
      </c>
      <c r="C13" s="10" t="s">
        <v>18</v>
      </c>
      <c r="D13" s="28" t="s">
        <v>14</v>
      </c>
      <c r="E13" s="39">
        <v>50</v>
      </c>
      <c r="F13" s="17">
        <v>4</v>
      </c>
      <c r="G13" s="39">
        <v>120</v>
      </c>
      <c r="H13" s="39">
        <v>3.35</v>
      </c>
      <c r="I13" s="39">
        <v>0.35</v>
      </c>
      <c r="J13" s="39">
        <v>25.15</v>
      </c>
    </row>
    <row r="14" spans="1:10">
      <c r="A14" s="51"/>
      <c r="B14" s="2" t="s">
        <v>13</v>
      </c>
      <c r="C14" s="10" t="s">
        <v>18</v>
      </c>
      <c r="D14" s="30" t="s">
        <v>34</v>
      </c>
      <c r="E14" s="40">
        <v>50</v>
      </c>
      <c r="F14" s="17">
        <v>4</v>
      </c>
      <c r="G14" s="33">
        <v>61.2</v>
      </c>
      <c r="H14" s="33">
        <v>1.5</v>
      </c>
      <c r="I14" s="33">
        <v>0.3</v>
      </c>
      <c r="J14" s="33">
        <v>12.75</v>
      </c>
    </row>
    <row r="15" spans="1:10">
      <c r="A15" s="51"/>
      <c r="B15" s="20"/>
      <c r="C15" s="21"/>
      <c r="D15" s="22"/>
      <c r="E15" s="23"/>
      <c r="F15" s="24">
        <f>SUM(F10:F14)</f>
        <v>79.72999999999999</v>
      </c>
      <c r="G15" s="24">
        <f t="shared" ref="G15:J15" si="1">SUM(G10:G14)</f>
        <v>691.2</v>
      </c>
      <c r="H15" s="24">
        <f t="shared" si="1"/>
        <v>24.550000000000004</v>
      </c>
      <c r="I15" s="24">
        <f t="shared" si="1"/>
        <v>23.45</v>
      </c>
      <c r="J15" s="24">
        <f t="shared" si="1"/>
        <v>93.6</v>
      </c>
    </row>
    <row r="16" spans="1:10" ht="15" customHeight="1">
      <c r="A16" s="50" t="s">
        <v>23</v>
      </c>
      <c r="B16" s="2" t="s">
        <v>11</v>
      </c>
      <c r="C16" s="10" t="s">
        <v>41</v>
      </c>
      <c r="D16" s="52" t="s">
        <v>42</v>
      </c>
      <c r="E16" s="39">
        <v>80</v>
      </c>
      <c r="F16" s="17">
        <v>45</v>
      </c>
      <c r="G16" s="33">
        <v>96.64</v>
      </c>
      <c r="H16" s="34">
        <v>13.26</v>
      </c>
      <c r="I16" s="33">
        <v>3.43</v>
      </c>
      <c r="J16" s="33">
        <v>3.18</v>
      </c>
    </row>
    <row r="17" spans="1:10" ht="15" customHeight="1">
      <c r="A17" s="50"/>
      <c r="B17" s="2" t="s">
        <v>40</v>
      </c>
      <c r="C17" s="10" t="s">
        <v>36</v>
      </c>
      <c r="D17" s="27" t="s">
        <v>29</v>
      </c>
      <c r="E17" s="41">
        <v>200</v>
      </c>
      <c r="F17" s="17">
        <v>26.85</v>
      </c>
      <c r="G17" s="39">
        <v>186</v>
      </c>
      <c r="H17" s="39">
        <v>4.0999999999999996</v>
      </c>
      <c r="I17" s="39">
        <v>6.6</v>
      </c>
      <c r="J17" s="39">
        <v>26.9</v>
      </c>
    </row>
    <row r="18" spans="1:10" ht="15" customHeight="1">
      <c r="A18" s="50"/>
      <c r="B18" s="9" t="s">
        <v>12</v>
      </c>
      <c r="C18" s="10" t="s">
        <v>37</v>
      </c>
      <c r="D18" s="29" t="s">
        <v>30</v>
      </c>
      <c r="E18" s="39">
        <v>200</v>
      </c>
      <c r="F18" s="17">
        <v>2.17</v>
      </c>
      <c r="G18" s="33">
        <v>35</v>
      </c>
      <c r="H18" s="33">
        <v>0.1</v>
      </c>
      <c r="I18" s="33">
        <v>0</v>
      </c>
      <c r="J18" s="33">
        <v>9.1</v>
      </c>
    </row>
    <row r="19" spans="1:10" ht="15" customHeight="1">
      <c r="A19" s="50"/>
      <c r="B19" s="9" t="s">
        <v>13</v>
      </c>
      <c r="C19" s="10" t="s">
        <v>18</v>
      </c>
      <c r="D19" s="29" t="s">
        <v>14</v>
      </c>
      <c r="E19" s="39">
        <v>50</v>
      </c>
      <c r="F19" s="17">
        <v>4</v>
      </c>
      <c r="G19" s="39">
        <v>120</v>
      </c>
      <c r="H19" s="39">
        <v>3.35</v>
      </c>
      <c r="I19" s="39">
        <v>0.35</v>
      </c>
      <c r="J19" s="39">
        <v>25.15</v>
      </c>
    </row>
    <row r="20" spans="1:10" ht="15" customHeight="1">
      <c r="A20" s="50"/>
      <c r="B20" s="9"/>
      <c r="C20" s="10"/>
      <c r="D20" s="11"/>
      <c r="E20" s="17"/>
      <c r="F20" s="25">
        <f>SUM(F16:F19)</f>
        <v>78.02</v>
      </c>
      <c r="G20" s="25">
        <f t="shared" ref="G20:J20" si="2">SUM(G16:G19)</f>
        <v>437.64</v>
      </c>
      <c r="H20" s="32">
        <f>SUM(H16:H19)</f>
        <v>20.810000000000002</v>
      </c>
      <c r="I20" s="25">
        <f t="shared" si="2"/>
        <v>10.379999999999999</v>
      </c>
      <c r="J20" s="25">
        <f t="shared" si="2"/>
        <v>64.33</v>
      </c>
    </row>
    <row r="21" spans="1:10" ht="15" customHeight="1">
      <c r="A21" s="42" t="s">
        <v>20</v>
      </c>
      <c r="B21" s="43"/>
      <c r="C21" s="43"/>
      <c r="D21" s="43"/>
      <c r="E21" s="44"/>
    </row>
    <row r="22" spans="1:10">
      <c r="B22" s="13"/>
      <c r="C22" s="12"/>
      <c r="D22" s="12"/>
    </row>
    <row r="23" spans="1:10">
      <c r="A23" s="12"/>
    </row>
  </sheetData>
  <mergeCells count="6">
    <mergeCell ref="A21:E21"/>
    <mergeCell ref="B2:D2"/>
    <mergeCell ref="G2:H2"/>
    <mergeCell ref="A5:A9"/>
    <mergeCell ref="A16:A20"/>
    <mergeCell ref="A10:A15"/>
  </mergeCells>
  <pageMargins left="0.25" right="0.25" top="0.27083333333333331" bottom="0.75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Хабибуллин </cp:lastModifiedBy>
  <cp:revision>4</cp:revision>
  <cp:lastPrinted>2025-09-23T06:32:02Z</cp:lastPrinted>
  <dcterms:created xsi:type="dcterms:W3CDTF">2015-06-05T18:19:34Z</dcterms:created>
  <dcterms:modified xsi:type="dcterms:W3CDTF">2025-09-23T06:45:46Z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